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ThisWorkbook" defaultThemeVersion="124226"/>
  <xr:revisionPtr revIDLastSave="0" documentId="13_ncr:1_{4BBDED9C-88A2-4792-90D5-2AED161AA73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学校事业编制" sheetId="1" r:id="rId1"/>
    <sheet name="非在编人事代理" sheetId="2" r:id="rId2"/>
    <sheet name="学校事业编制退休" sheetId="3" r:id="rId3"/>
    <sheet name="学校事业编制离休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" l="1"/>
  <c r="C16" i="2" l="1"/>
  <c r="C17" i="2" s="1"/>
  <c r="C11" i="4"/>
  <c r="C12" i="4" s="1"/>
  <c r="C9" i="3"/>
  <c r="C10" i="3" s="1"/>
  <c r="C16" i="1"/>
  <c r="C17" i="1" s="1"/>
  <c r="C13" i="4" l="1"/>
  <c r="C11" i="3"/>
  <c r="C18" i="1"/>
</calcChain>
</file>

<file path=xl/sharedStrings.xml><?xml version="1.0" encoding="utf-8"?>
<sst xmlns="http://schemas.openxmlformats.org/spreadsheetml/2006/main" count="65" uniqueCount="40">
  <si>
    <t>岗位工资</t>
    <phoneticPr fontId="1" type="noConversion"/>
  </si>
  <si>
    <t>薪级工资</t>
    <phoneticPr fontId="1" type="noConversion"/>
  </si>
  <si>
    <t>综合补贴</t>
    <phoneticPr fontId="1" type="noConversion"/>
  </si>
  <si>
    <t>省职岗</t>
    <phoneticPr fontId="1" type="noConversion"/>
  </si>
  <si>
    <t>绩效扣减</t>
    <phoneticPr fontId="1" type="noConversion"/>
  </si>
  <si>
    <t>养老险</t>
    <phoneticPr fontId="1" type="noConversion"/>
  </si>
  <si>
    <t>职业年金</t>
    <phoneticPr fontId="1" type="noConversion"/>
  </si>
  <si>
    <t>失业险</t>
    <phoneticPr fontId="1" type="noConversion"/>
  </si>
  <si>
    <t>工资税</t>
    <phoneticPr fontId="1" type="noConversion"/>
  </si>
  <si>
    <t>应交党费(元/月)</t>
    <phoneticPr fontId="1" type="noConversion"/>
  </si>
  <si>
    <t>党费计算（适用于学校事业编制人员）</t>
    <phoneticPr fontId="1" type="noConversion"/>
  </si>
  <si>
    <t>交纳比例</t>
    <phoneticPr fontId="1" type="noConversion"/>
  </si>
  <si>
    <t>同城待遇-1</t>
    <phoneticPr fontId="1" type="noConversion"/>
  </si>
  <si>
    <t>同城待遇-2</t>
    <phoneticPr fontId="1" type="noConversion"/>
  </si>
  <si>
    <t>党费计算（适用于非在编人事代理人员）</t>
    <phoneticPr fontId="1" type="noConversion"/>
  </si>
  <si>
    <t>加
和</t>
    <phoneticPr fontId="1" type="noConversion"/>
  </si>
  <si>
    <t>扣
减</t>
    <phoneticPr fontId="1" type="noConversion"/>
  </si>
  <si>
    <t>企业养老险</t>
    <phoneticPr fontId="1" type="noConversion"/>
  </si>
  <si>
    <t>企业失业险</t>
    <phoneticPr fontId="1" type="noConversion"/>
  </si>
  <si>
    <t>企业医保险</t>
    <phoneticPr fontId="1" type="noConversion"/>
  </si>
  <si>
    <t>1934年前出生</t>
  </si>
  <si>
    <t>1939年前出生</t>
  </si>
  <si>
    <t>党费计算（适用于学校事业编制离休人员）</t>
    <phoneticPr fontId="1" type="noConversion"/>
  </si>
  <si>
    <t>级别工资</t>
    <phoneticPr fontId="1" type="noConversion"/>
  </si>
  <si>
    <t>职务工资</t>
    <phoneticPr fontId="1" type="noConversion"/>
  </si>
  <si>
    <t>基础工资</t>
    <phoneticPr fontId="1" type="noConversion"/>
  </si>
  <si>
    <t>工龄工资</t>
    <phoneticPr fontId="1" type="noConversion"/>
  </si>
  <si>
    <t>06年工改</t>
    <phoneticPr fontId="1" type="noConversion"/>
  </si>
  <si>
    <t>岗位工资</t>
    <phoneticPr fontId="1" type="noConversion"/>
  </si>
  <si>
    <t>党费计算（适用于学校事业编制退休人员）</t>
    <phoneticPr fontId="1" type="noConversion"/>
  </si>
  <si>
    <t>16工改增</t>
    <phoneticPr fontId="1" type="noConversion"/>
  </si>
  <si>
    <t>14.10工改增</t>
    <phoneticPr fontId="1" type="noConversion"/>
  </si>
  <si>
    <t>14.10工改增</t>
    <phoneticPr fontId="1" type="noConversion"/>
  </si>
  <si>
    <t>16工改增</t>
    <phoneticPr fontId="1" type="noConversion"/>
  </si>
  <si>
    <t>个人缴纳公积金</t>
    <phoneticPr fontId="1" type="noConversion"/>
  </si>
  <si>
    <t>计算基数</t>
    <phoneticPr fontId="1" type="noConversion"/>
  </si>
  <si>
    <t>绩效扣减</t>
  </si>
  <si>
    <t>17工改增</t>
    <phoneticPr fontId="1" type="noConversion"/>
  </si>
  <si>
    <t>基础性岗位绩效</t>
    <phoneticPr fontId="1" type="noConversion"/>
  </si>
  <si>
    <t>医疗保险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</si>
</sst>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;[Red]0.00"/>
    <numFmt numFmtId="177" formatCode="0.0%"/>
  </numFmts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0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  <font>
      <sz val="14"/>
      <color rgb="FF0070C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176" fontId="2" fillId="0" borderId="1" xfId="0" applyNumberFormat="1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6" fontId="5" fillId="0" borderId="1" xfId="0" applyNumberFormat="1" applyFont="1" applyBorder="1" applyProtection="1">
      <alignment vertical="center"/>
    </xf>
    <xf numFmtId="177" fontId="5" fillId="0" borderId="1" xfId="0" applyNumberFormat="1" applyFont="1" applyBorder="1" applyProtection="1">
      <alignment vertical="center"/>
    </xf>
    <xf numFmtId="0" fontId="2" fillId="0" borderId="1" xfId="0" applyFont="1" applyBorder="1" applyProtection="1">
      <alignment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18"/>
  <sheetViews>
    <sheetView topLeftCell="A4" zoomScaleNormal="100" workbookViewId="0">
      <selection activeCell="H12" sqref="H12"/>
    </sheetView>
  </sheetViews>
  <sheetFormatPr defaultColWidth="9" defaultRowHeight="13.5" x14ac:dyDescent="0.15"/>
  <cols>
    <col min="1" max="1" width="16.375" style="1" customWidth="1"/>
    <col min="2" max="2" width="24.875" style="1" customWidth="1"/>
    <col min="3" max="3" width="30.25" style="1" customWidth="1"/>
    <col min="4" max="16384" width="9" style="1"/>
  </cols>
  <sheetData>
    <row r="1" spans="1:3" ht="45.75" customHeight="1" x14ac:dyDescent="0.15">
      <c r="A1" s="11" t="s">
        <v>10</v>
      </c>
      <c r="B1" s="11"/>
      <c r="C1" s="11"/>
    </row>
    <row r="2" spans="1:3" s="3" customFormat="1" ht="28.5" customHeight="1" x14ac:dyDescent="0.15">
      <c r="A2" s="9" t="s">
        <v>15</v>
      </c>
      <c r="B2" s="6" t="s">
        <v>0</v>
      </c>
      <c r="C2" s="2"/>
    </row>
    <row r="3" spans="1:3" s="3" customFormat="1" ht="28.5" customHeight="1" x14ac:dyDescent="0.15">
      <c r="A3" s="10"/>
      <c r="B3" s="6" t="s">
        <v>1</v>
      </c>
      <c r="C3" s="2"/>
    </row>
    <row r="4" spans="1:3" s="3" customFormat="1" ht="28.5" customHeight="1" x14ac:dyDescent="0.15">
      <c r="A4" s="10"/>
      <c r="B4" s="6" t="s">
        <v>3</v>
      </c>
      <c r="C4" s="2"/>
    </row>
    <row r="5" spans="1:3" s="3" customFormat="1" ht="28.5" customHeight="1" x14ac:dyDescent="0.15">
      <c r="A5" s="10"/>
      <c r="B5" s="6" t="s">
        <v>2</v>
      </c>
      <c r="C5" s="2"/>
    </row>
    <row r="6" spans="1:3" s="3" customFormat="1" ht="28.5" customHeight="1" x14ac:dyDescent="0.15">
      <c r="A6" s="10"/>
      <c r="B6" s="6" t="s">
        <v>38</v>
      </c>
      <c r="C6" s="2"/>
    </row>
    <row r="7" spans="1:3" s="3" customFormat="1" ht="28.5" customHeight="1" x14ac:dyDescent="0.15">
      <c r="A7" s="10"/>
      <c r="B7" s="6" t="s">
        <v>12</v>
      </c>
      <c r="C7" s="2"/>
    </row>
    <row r="8" spans="1:3" s="3" customFormat="1" ht="28.5" customHeight="1" x14ac:dyDescent="0.15">
      <c r="A8" s="10"/>
      <c r="B8" s="6" t="s">
        <v>13</v>
      </c>
      <c r="C8" s="2"/>
    </row>
    <row r="9" spans="1:3" s="3" customFormat="1" ht="28.5" customHeight="1" x14ac:dyDescent="0.15">
      <c r="A9" s="9" t="s">
        <v>16</v>
      </c>
      <c r="B9" s="6" t="s">
        <v>34</v>
      </c>
      <c r="C9" s="2"/>
    </row>
    <row r="10" spans="1:3" s="3" customFormat="1" ht="28.5" customHeight="1" x14ac:dyDescent="0.15">
      <c r="A10" s="9"/>
      <c r="B10" s="6" t="s">
        <v>4</v>
      </c>
      <c r="C10" s="2"/>
    </row>
    <row r="11" spans="1:3" s="3" customFormat="1" ht="28.5" customHeight="1" x14ac:dyDescent="0.15">
      <c r="A11" s="10"/>
      <c r="B11" s="6" t="s">
        <v>5</v>
      </c>
      <c r="C11" s="2"/>
    </row>
    <row r="12" spans="1:3" s="3" customFormat="1" ht="28.5" customHeight="1" x14ac:dyDescent="0.15">
      <c r="A12" s="10"/>
      <c r="B12" s="6" t="s">
        <v>6</v>
      </c>
      <c r="C12" s="2"/>
    </row>
    <row r="13" spans="1:3" s="3" customFormat="1" ht="28.5" customHeight="1" x14ac:dyDescent="0.15">
      <c r="A13" s="10"/>
      <c r="B13" s="6" t="s">
        <v>7</v>
      </c>
      <c r="C13" s="2"/>
    </row>
    <row r="14" spans="1:3" s="3" customFormat="1" ht="28.5" customHeight="1" x14ac:dyDescent="0.15">
      <c r="A14" s="10"/>
      <c r="B14" s="6" t="s">
        <v>39</v>
      </c>
      <c r="C14" s="2"/>
    </row>
    <row r="15" spans="1:3" s="3" customFormat="1" ht="28.5" customHeight="1" x14ac:dyDescent="0.15">
      <c r="A15" s="10"/>
      <c r="B15" s="6" t="s">
        <v>8</v>
      </c>
      <c r="C15" s="2"/>
    </row>
    <row r="16" spans="1:3" s="3" customFormat="1" ht="28.5" customHeight="1" x14ac:dyDescent="0.15">
      <c r="A16" s="7" t="s">
        <v>35</v>
      </c>
      <c r="B16" s="8"/>
      <c r="C16" s="4">
        <f>SUM(C2:C8)-SUM(C9:C15)</f>
        <v>0</v>
      </c>
    </row>
    <row r="17" spans="1:3" s="3" customFormat="1" ht="28.5" customHeight="1" x14ac:dyDescent="0.15">
      <c r="A17" s="7" t="s">
        <v>11</v>
      </c>
      <c r="B17" s="8"/>
      <c r="C17" s="5">
        <f>IF(C16=0,0,IF(C16&lt;=3000,0.5%,(IF(C16&lt;=5000,1%,(IF(C16&lt;=10000,1.5%,2%))))))</f>
        <v>0</v>
      </c>
    </row>
    <row r="18" spans="1:3" s="3" customFormat="1" ht="28.5" customHeight="1" x14ac:dyDescent="0.15">
      <c r="A18" s="7" t="s">
        <v>9</v>
      </c>
      <c r="B18" s="8"/>
      <c r="C18" s="4">
        <f>C16*C17</f>
        <v>0</v>
      </c>
    </row>
  </sheetData>
  <mergeCells count="6">
    <mergeCell ref="A18:B18"/>
    <mergeCell ref="A2:A8"/>
    <mergeCell ref="A9:A15"/>
    <mergeCell ref="A1:C1"/>
    <mergeCell ref="A16:B16"/>
    <mergeCell ref="A17:B17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17"/>
  <sheetViews>
    <sheetView tabSelected="1" zoomScale="70" zoomScaleNormal="70" workbookViewId="0">
      <selection activeCell="E27" sqref="E27"/>
    </sheetView>
  </sheetViews>
  <sheetFormatPr defaultColWidth="9" defaultRowHeight="13.5" x14ac:dyDescent="0.15"/>
  <cols>
    <col min="1" max="1" width="16.375" style="1" customWidth="1"/>
    <col min="2" max="2" width="24.875" style="1" customWidth="1"/>
    <col min="3" max="3" width="31.125" style="1" customWidth="1"/>
    <col min="4" max="16384" width="9" style="1"/>
  </cols>
  <sheetData>
    <row r="1" spans="1:3" ht="45.75" customHeight="1" x14ac:dyDescent="0.15">
      <c r="A1" s="11" t="s">
        <v>14</v>
      </c>
      <c r="B1" s="11"/>
    </row>
    <row r="2" spans="1:3" s="3" customFormat="1" ht="28.5" customHeight="1" x14ac:dyDescent="0.15">
      <c r="A2" s="9" t="s">
        <v>15</v>
      </c>
      <c r="B2" s="6" t="s">
        <v>0</v>
      </c>
      <c r="C2" s="2"/>
    </row>
    <row r="3" spans="1:3" s="3" customFormat="1" ht="28.5" customHeight="1" x14ac:dyDescent="0.15">
      <c r="A3" s="10"/>
      <c r="B3" s="6" t="s">
        <v>1</v>
      </c>
      <c r="C3" s="2"/>
    </row>
    <row r="4" spans="1:3" s="3" customFormat="1" ht="28.5" customHeight="1" x14ac:dyDescent="0.15">
      <c r="A4" s="10"/>
      <c r="B4" s="6" t="s">
        <v>3</v>
      </c>
      <c r="C4" s="2"/>
    </row>
    <row r="5" spans="1:3" s="3" customFormat="1" ht="28.5" customHeight="1" x14ac:dyDescent="0.15">
      <c r="A5" s="10"/>
      <c r="B5" s="6" t="s">
        <v>2</v>
      </c>
      <c r="C5" s="2"/>
    </row>
    <row r="6" spans="1:3" s="3" customFormat="1" ht="28.5" customHeight="1" x14ac:dyDescent="0.15">
      <c r="A6" s="10"/>
      <c r="B6" s="6" t="s">
        <v>38</v>
      </c>
      <c r="C6" s="2"/>
    </row>
    <row r="7" spans="1:3" s="3" customFormat="1" ht="28.5" customHeight="1" x14ac:dyDescent="0.15">
      <c r="A7" s="10"/>
      <c r="B7" s="6" t="s">
        <v>12</v>
      </c>
      <c r="C7" s="2"/>
    </row>
    <row r="8" spans="1:3" s="3" customFormat="1" ht="28.5" customHeight="1" x14ac:dyDescent="0.15">
      <c r="A8" s="10"/>
      <c r="B8" s="6" t="s">
        <v>13</v>
      </c>
      <c r="C8" s="2"/>
    </row>
    <row r="9" spans="1:3" s="3" customFormat="1" ht="28.5" customHeight="1" x14ac:dyDescent="0.15">
      <c r="A9" s="9" t="s">
        <v>16</v>
      </c>
      <c r="B9" s="6" t="s">
        <v>34</v>
      </c>
      <c r="C9" s="2"/>
    </row>
    <row r="10" spans="1:3" s="3" customFormat="1" ht="28.5" customHeight="1" x14ac:dyDescent="0.15">
      <c r="A10" s="9"/>
      <c r="B10" s="6" t="s">
        <v>36</v>
      </c>
      <c r="C10" s="2"/>
    </row>
    <row r="11" spans="1:3" s="3" customFormat="1" ht="28.5" customHeight="1" x14ac:dyDescent="0.15">
      <c r="A11" s="10"/>
      <c r="B11" s="6" t="s">
        <v>17</v>
      </c>
      <c r="C11" s="2"/>
    </row>
    <row r="12" spans="1:3" s="3" customFormat="1" ht="28.5" customHeight="1" x14ac:dyDescent="0.15">
      <c r="A12" s="10"/>
      <c r="B12" s="6" t="s">
        <v>18</v>
      </c>
      <c r="C12" s="2"/>
    </row>
    <row r="13" spans="1:3" s="3" customFormat="1" ht="28.5" customHeight="1" x14ac:dyDescent="0.15">
      <c r="A13" s="10"/>
      <c r="B13" s="6" t="s">
        <v>19</v>
      </c>
      <c r="C13" s="2"/>
    </row>
    <row r="14" spans="1:3" s="3" customFormat="1" ht="28.5" customHeight="1" x14ac:dyDescent="0.15">
      <c r="A14" s="10"/>
      <c r="B14" s="6" t="s">
        <v>8</v>
      </c>
      <c r="C14" s="2"/>
    </row>
    <row r="15" spans="1:3" s="3" customFormat="1" ht="28.5" customHeight="1" x14ac:dyDescent="0.15">
      <c r="A15" s="7" t="s">
        <v>35</v>
      </c>
      <c r="B15" s="8"/>
      <c r="C15" s="4">
        <f>SUM(C2:C8)-SUM(C9:C14)</f>
        <v>0</v>
      </c>
    </row>
    <row r="16" spans="1:3" s="3" customFormat="1" ht="28.5" customHeight="1" x14ac:dyDescent="0.15">
      <c r="A16" s="7" t="s">
        <v>11</v>
      </c>
      <c r="B16" s="8"/>
      <c r="C16" s="5">
        <f t="shared" ref="C16" si="0">IF(C15=0,0,IF(C15&lt;=3000,0.5%,(IF(C15&lt;=5000,1%,(IF(C15&lt;=10000,1.5%,2%))))))</f>
        <v>0</v>
      </c>
    </row>
    <row r="17" spans="1:3" s="3" customFormat="1" ht="28.5" customHeight="1" x14ac:dyDescent="0.15">
      <c r="A17" s="7" t="s">
        <v>9</v>
      </c>
      <c r="B17" s="8"/>
      <c r="C17" s="4">
        <f t="shared" ref="C17" si="1">C15*C16</f>
        <v>0</v>
      </c>
    </row>
  </sheetData>
  <mergeCells count="6">
    <mergeCell ref="A17:B17"/>
    <mergeCell ref="A1:B1"/>
    <mergeCell ref="A2:A8"/>
    <mergeCell ref="A9:A14"/>
    <mergeCell ref="A15:B15"/>
    <mergeCell ref="A16:B16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11"/>
  <sheetViews>
    <sheetView workbookViewId="0">
      <selection activeCell="B6" sqref="B6"/>
    </sheetView>
  </sheetViews>
  <sheetFormatPr defaultColWidth="9" defaultRowHeight="13.5" x14ac:dyDescent="0.15"/>
  <cols>
    <col min="1" max="1" width="16.375" style="1" customWidth="1"/>
    <col min="2" max="2" width="30.625" style="1" customWidth="1"/>
    <col min="3" max="3" width="29.25" style="1" customWidth="1"/>
    <col min="4" max="16384" width="9" style="1"/>
  </cols>
  <sheetData>
    <row r="1" spans="1:3" ht="45.75" customHeight="1" x14ac:dyDescent="0.15">
      <c r="A1" s="11" t="s">
        <v>29</v>
      </c>
      <c r="B1" s="11"/>
      <c r="C1" s="11"/>
    </row>
    <row r="2" spans="1:3" s="3" customFormat="1" ht="28.5" customHeight="1" x14ac:dyDescent="0.15">
      <c r="A2" s="9" t="s">
        <v>15</v>
      </c>
      <c r="B2" s="6" t="s">
        <v>28</v>
      </c>
      <c r="C2" s="2"/>
    </row>
    <row r="3" spans="1:3" s="3" customFormat="1" ht="28.5" customHeight="1" x14ac:dyDescent="0.15">
      <c r="A3" s="10"/>
      <c r="B3" s="6" t="s">
        <v>1</v>
      </c>
      <c r="C3" s="2"/>
    </row>
    <row r="4" spans="1:3" s="3" customFormat="1" ht="28.5" customHeight="1" x14ac:dyDescent="0.15">
      <c r="A4" s="10"/>
      <c r="B4" s="6" t="s">
        <v>31</v>
      </c>
      <c r="C4" s="2"/>
    </row>
    <row r="5" spans="1:3" s="3" customFormat="1" ht="28.5" customHeight="1" x14ac:dyDescent="0.15">
      <c r="A5" s="10"/>
      <c r="B5" s="6" t="s">
        <v>30</v>
      </c>
      <c r="C5" s="2"/>
    </row>
    <row r="6" spans="1:3" s="3" customFormat="1" ht="28.5" customHeight="1" x14ac:dyDescent="0.15">
      <c r="A6" s="10"/>
      <c r="B6" s="6" t="s">
        <v>37</v>
      </c>
      <c r="C6" s="2"/>
    </row>
    <row r="7" spans="1:3" s="3" customFormat="1" ht="28.5" customHeight="1" x14ac:dyDescent="0.15">
      <c r="A7" s="10"/>
      <c r="B7" s="6" t="s">
        <v>20</v>
      </c>
      <c r="C7" s="2"/>
    </row>
    <row r="8" spans="1:3" s="3" customFormat="1" ht="28.5" customHeight="1" x14ac:dyDescent="0.15">
      <c r="A8" s="10"/>
      <c r="B8" s="6" t="s">
        <v>21</v>
      </c>
      <c r="C8" s="2"/>
    </row>
    <row r="9" spans="1:3" s="3" customFormat="1" ht="28.5" customHeight="1" x14ac:dyDescent="0.15">
      <c r="A9" s="7" t="s">
        <v>35</v>
      </c>
      <c r="B9" s="8"/>
      <c r="C9" s="4">
        <f>SUM(C2:C8)</f>
        <v>0</v>
      </c>
    </row>
    <row r="10" spans="1:3" s="3" customFormat="1" ht="28.5" customHeight="1" x14ac:dyDescent="0.15">
      <c r="A10" s="7" t="s">
        <v>11</v>
      </c>
      <c r="B10" s="8"/>
      <c r="C10" s="5">
        <f>IF(C9=0,0,IF(C9&lt;=5000,0.5%,1%))</f>
        <v>0</v>
      </c>
    </row>
    <row r="11" spans="1:3" s="3" customFormat="1" ht="28.5" customHeight="1" x14ac:dyDescent="0.15">
      <c r="A11" s="7" t="s">
        <v>9</v>
      </c>
      <c r="B11" s="8"/>
      <c r="C11" s="4">
        <f>C9*C10</f>
        <v>0</v>
      </c>
    </row>
  </sheetData>
  <mergeCells count="5">
    <mergeCell ref="A1:C1"/>
    <mergeCell ref="A2:A8"/>
    <mergeCell ref="A9:B9"/>
    <mergeCell ref="A10:B10"/>
    <mergeCell ref="A11:B1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C13"/>
  <sheetViews>
    <sheetView workbookViewId="0">
      <selection activeCell="C20" sqref="C20"/>
    </sheetView>
  </sheetViews>
  <sheetFormatPr defaultColWidth="9" defaultRowHeight="13.5" x14ac:dyDescent="0.15"/>
  <cols>
    <col min="1" max="1" width="16.375" style="1" customWidth="1"/>
    <col min="2" max="2" width="24.875" style="1" customWidth="1"/>
    <col min="3" max="3" width="33" style="1" customWidth="1"/>
    <col min="4" max="16384" width="9" style="1"/>
  </cols>
  <sheetData>
    <row r="1" spans="1:3" ht="45.75" customHeight="1" x14ac:dyDescent="0.15">
      <c r="A1" s="11" t="s">
        <v>22</v>
      </c>
      <c r="B1" s="11"/>
      <c r="C1" s="11"/>
    </row>
    <row r="2" spans="1:3" s="3" customFormat="1" ht="28.5" customHeight="1" x14ac:dyDescent="0.15">
      <c r="A2" s="9" t="s">
        <v>15</v>
      </c>
      <c r="B2" s="6" t="s">
        <v>23</v>
      </c>
      <c r="C2" s="2"/>
    </row>
    <row r="3" spans="1:3" s="3" customFormat="1" ht="28.5" customHeight="1" x14ac:dyDescent="0.15">
      <c r="A3" s="10"/>
      <c r="B3" s="6" t="s">
        <v>24</v>
      </c>
      <c r="C3" s="2"/>
    </row>
    <row r="4" spans="1:3" s="3" customFormat="1" ht="28.5" customHeight="1" x14ac:dyDescent="0.15">
      <c r="A4" s="10"/>
      <c r="B4" s="6" t="s">
        <v>25</v>
      </c>
      <c r="C4" s="2"/>
    </row>
    <row r="5" spans="1:3" s="3" customFormat="1" ht="28.5" customHeight="1" x14ac:dyDescent="0.15">
      <c r="A5" s="10"/>
      <c r="B5" s="6" t="s">
        <v>26</v>
      </c>
      <c r="C5" s="2"/>
    </row>
    <row r="6" spans="1:3" s="3" customFormat="1" ht="28.5" customHeight="1" x14ac:dyDescent="0.15">
      <c r="A6" s="10"/>
      <c r="B6" s="6" t="s">
        <v>27</v>
      </c>
      <c r="C6" s="2"/>
    </row>
    <row r="7" spans="1:3" s="3" customFormat="1" ht="28.5" customHeight="1" x14ac:dyDescent="0.15">
      <c r="A7" s="10"/>
      <c r="B7" s="6" t="s">
        <v>32</v>
      </c>
      <c r="C7" s="2"/>
    </row>
    <row r="8" spans="1:3" s="3" customFormat="1" ht="28.5" customHeight="1" x14ac:dyDescent="0.15">
      <c r="A8" s="10"/>
      <c r="B8" s="6" t="s">
        <v>33</v>
      </c>
      <c r="C8" s="2"/>
    </row>
    <row r="9" spans="1:3" s="3" customFormat="1" ht="28.5" customHeight="1" x14ac:dyDescent="0.15">
      <c r="A9" s="10"/>
      <c r="B9" s="6" t="s">
        <v>20</v>
      </c>
      <c r="C9" s="2"/>
    </row>
    <row r="10" spans="1:3" s="3" customFormat="1" ht="28.5" customHeight="1" x14ac:dyDescent="0.15">
      <c r="A10" s="10"/>
      <c r="B10" s="6" t="s">
        <v>21</v>
      </c>
      <c r="C10" s="2"/>
    </row>
    <row r="11" spans="1:3" s="3" customFormat="1" ht="28.5" customHeight="1" x14ac:dyDescent="0.15">
      <c r="A11" s="7" t="s">
        <v>35</v>
      </c>
      <c r="B11" s="8"/>
      <c r="C11" s="4">
        <f>SUM(C2:C10)</f>
        <v>0</v>
      </c>
    </row>
    <row r="12" spans="1:3" s="3" customFormat="1" ht="28.5" customHeight="1" x14ac:dyDescent="0.15">
      <c r="A12" s="7" t="s">
        <v>11</v>
      </c>
      <c r="B12" s="8"/>
      <c r="C12" s="5">
        <f>IF(C11=0,0,IF(C11&lt;=5000,0.5%,1%))</f>
        <v>0</v>
      </c>
    </row>
    <row r="13" spans="1:3" s="3" customFormat="1" ht="28.5" customHeight="1" x14ac:dyDescent="0.15">
      <c r="A13" s="7" t="s">
        <v>9</v>
      </c>
      <c r="B13" s="8"/>
      <c r="C13" s="4">
        <f>C11*C12</f>
        <v>0</v>
      </c>
    </row>
  </sheetData>
  <mergeCells count="5">
    <mergeCell ref="A1:C1"/>
    <mergeCell ref="A2:A10"/>
    <mergeCell ref="A11:B11"/>
    <mergeCell ref="A12:B12"/>
    <mergeCell ref="A13:B1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学校事业编制</vt:lpstr>
      <vt:lpstr>非在编人事代理</vt:lpstr>
      <vt:lpstr>学校事业编制退休</vt:lpstr>
      <vt:lpstr>学校事业编制离休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2023-03-23T07:11:34Z</dcterms:modified>
</cp:coreProperties>
</file>